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360" yWindow="300" windowWidth="14880" windowHeight="7815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U37" i="1"/>
  <c r="T37"/>
  <c r="S37"/>
  <c r="R37"/>
  <c r="Q37"/>
  <c r="N37"/>
  <c r="M37"/>
  <c r="L37"/>
  <c r="K37"/>
  <c r="J37"/>
  <c r="I37"/>
  <c r="H37"/>
  <c r="G37"/>
  <c r="F37"/>
  <c r="E37"/>
  <c r="D37"/>
  <c r="C37"/>
  <c r="V16" l="1"/>
  <c r="V10"/>
  <c r="O10"/>
  <c r="O3"/>
  <c r="O4"/>
  <c r="O5"/>
  <c r="O6"/>
  <c r="O7"/>
  <c r="O8"/>
  <c r="O9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V3"/>
  <c r="V4"/>
  <c r="V5"/>
  <c r="V6"/>
  <c r="V7"/>
  <c r="V8"/>
  <c r="V9"/>
  <c r="V11"/>
  <c r="V12"/>
  <c r="V13"/>
  <c r="V14"/>
  <c r="V15"/>
  <c r="V17"/>
  <c r="V18"/>
  <c r="V19"/>
  <c r="V20"/>
  <c r="V21"/>
  <c r="V22"/>
  <c r="V23"/>
  <c r="V24"/>
  <c r="V25"/>
  <c r="V26"/>
  <c r="V27"/>
  <c r="V28"/>
  <c r="V29"/>
  <c r="V30"/>
  <c r="V31"/>
  <c r="V32"/>
  <c r="V33"/>
  <c r="U35"/>
  <c r="T35"/>
  <c r="S35"/>
  <c r="R35"/>
  <c r="Q35"/>
  <c r="N35"/>
  <c r="M35"/>
  <c r="L35"/>
  <c r="K35"/>
  <c r="J35"/>
  <c r="I35"/>
  <c r="H35"/>
  <c r="G35"/>
  <c r="F35"/>
  <c r="E35"/>
  <c r="D35"/>
  <c r="C35"/>
  <c r="V35" l="1"/>
  <c r="O35"/>
</calcChain>
</file>

<file path=xl/sharedStrings.xml><?xml version="1.0" encoding="utf-8"?>
<sst xmlns="http://schemas.openxmlformats.org/spreadsheetml/2006/main" count="128" uniqueCount="62">
  <si>
    <t>Workflow name</t>
  </si>
  <si>
    <t>Total</t>
  </si>
  <si>
    <t>Merge</t>
  </si>
  <si>
    <t>Sort</t>
  </si>
  <si>
    <t>Data visualization</t>
  </si>
  <si>
    <t>Internal macro</t>
  </si>
  <si>
    <t>Composite workflows</t>
  </si>
  <si>
    <t>Workflow Overload</t>
  </si>
  <si>
    <t>Split</t>
  </si>
  <si>
    <t>Data cleaning</t>
  </si>
  <si>
    <t>Data analysis</t>
  </si>
  <si>
    <t>D. Preparation</t>
  </si>
  <si>
    <t>Intra-workflow</t>
  </si>
  <si>
    <t>Inter-workflow</t>
  </si>
  <si>
    <t>Number of candidate components in Composite workflow</t>
  </si>
  <si>
    <t>Result delivery (data deposition)</t>
  </si>
  <si>
    <t>Filter (samplin here?)</t>
  </si>
  <si>
    <t>Reformatting</t>
  </si>
  <si>
    <t>Total number of workflows</t>
  </si>
  <si>
    <t>Total number of workflows in which the motif was found</t>
  </si>
  <si>
    <t>TOTAL WHAT MOTIFS</t>
  </si>
  <si>
    <t>TOTAL HOW MOTIFS</t>
  </si>
  <si>
    <t>Total steps in workflow</t>
  </si>
  <si>
    <t>Augmentation</t>
  </si>
  <si>
    <t>Atomic workflow</t>
  </si>
  <si>
    <t>Grouping</t>
  </si>
  <si>
    <t>Data retrieval</t>
  </si>
  <si>
    <t>Note: all workflows are stateless (no tools are invoked outside galaxy)</t>
  </si>
  <si>
    <t>Rationale for choosing workflows: those with a description annotated (a meaningful description, not just one word) and available</t>
  </si>
  <si>
    <t>SOLiD Conversion Mapping for FAIRE</t>
  </si>
  <si>
    <t>Sort SAM file for Cufflinks</t>
  </si>
  <si>
    <t>imported: SOLiD Conversion Mapping for FAIRE</t>
  </si>
  <si>
    <t>imported: Sort SAM file for Cufflinks</t>
  </si>
  <si>
    <t>Create coverage dataset from BAM dataset</t>
  </si>
  <si>
    <t>Bristol workflow to get sorted unique proper pair mapped reads</t>
  </si>
  <si>
    <t>Fuzznuc.UCSC.BED</t>
  </si>
  <si>
    <t>imported: metagenomic analysis</t>
  </si>
  <si>
    <t>miRNA Secondary Analysis</t>
  </si>
  <si>
    <t>Make Ensembl GTF compatible with Cufflinks</t>
  </si>
  <si>
    <t>RNAseq, Part 1</t>
  </si>
  <si>
    <t>RNAseq, Part 2</t>
  </si>
  <si>
    <t>RNAseq, Part 3</t>
  </si>
  <si>
    <t>imported: Make Ensembl GTF compatible with Cufflinks</t>
  </si>
  <si>
    <t>Sort BAM for Peak Calling MACS tool</t>
  </si>
  <si>
    <t>Grace's Workflow for LV samples (single-end, fastq, b37)</t>
  </si>
  <si>
    <t>Partition genome into 5 bins based on coverage</t>
  </si>
  <si>
    <t>Intersect annotation with 5 partitions(bins)</t>
  </si>
  <si>
    <t>LNE Workflod</t>
  </si>
  <si>
    <t>Prep pgSnp file to run SIFT</t>
  </si>
  <si>
    <t>Basic RNA-Seq Analysis - Differential Expression (Functional Genomics Workshop 2012)</t>
  </si>
  <si>
    <t>Basic Illumina Reads Quality (Functional Genomics Workshop 2012)</t>
  </si>
  <si>
    <t>Basic Text Manipulation (Functional Genomics Workshop 2012)</t>
  </si>
  <si>
    <t>RTTS Mapper</t>
  </si>
  <si>
    <t>Transform 'Stitch Gene blocks' FASTA blocks to standardized FASTA file</t>
  </si>
  <si>
    <t>Basic RNA-Seq Analysis - Alignment (Functional Genomics Workshop 2012)</t>
  </si>
  <si>
    <t>Basic Text Manipulation II (Functional Genomics Workshop 2012)</t>
  </si>
  <si>
    <t>Clone of 'Merging and sorting reads' shared by 'ajtong@ucla.edu'</t>
  </si>
  <si>
    <t>Clone of 'Index Separation-FASTQ-Tophat' shared by 'ajtong@ucla.edu'</t>
  </si>
  <si>
    <t>Domain</t>
  </si>
  <si>
    <t>TextAnalytics</t>
  </si>
  <si>
    <t>Genomics</t>
  </si>
  <si>
    <t>Text Analytics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</si>
</sst>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7.7"/>
      <color theme="10"/>
      <name val="Calibri"/>
      <family val="2"/>
    </font>
    <font>
      <sz val="7.7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59996337778862885"/>
        <bgColor indexed="64"/>
      </patternFill>
    </fill>
    <fill>
      <patternFill patternType="solid">
        <fgColor theme="4" tint="0.599963377788628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1">
    <xf numFmtId="0" fontId="0" fillId="0" borderId="0" xfId="0"/>
    <xf numFmtId="0" fontId="1" fillId="0" borderId="0" xfId="0" applyFont="1"/>
    <xf numFmtId="0" fontId="1" fillId="3" borderId="0" xfId="0" applyFont="1" applyFill="1" applyAlignment="1">
      <alignment vertical="center"/>
    </xf>
    <xf numFmtId="0" fontId="1" fillId="3" borderId="0" xfId="0" applyFont="1" applyFill="1"/>
    <xf numFmtId="0" fontId="0" fillId="0" borderId="0" xfId="0" applyFill="1"/>
    <xf numFmtId="0" fontId="1" fillId="2" borderId="0" xfId="0" applyFont="1" applyFill="1"/>
    <xf numFmtId="0" fontId="1" fillId="0" borderId="0" xfId="0" applyFont="1" applyFill="1"/>
    <xf numFmtId="0" fontId="0" fillId="2" borderId="0" xfId="0" applyFill="1"/>
    <xf numFmtId="0" fontId="0" fillId="0" borderId="0" xfId="0" applyFont="1"/>
    <xf numFmtId="0" fontId="2" fillId="0" borderId="0" xfId="1" applyAlignment="1" applyProtection="1"/>
    <xf numFmtId="0" fontId="3" fillId="0" borderId="0" xfId="1" applyFont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main.g2.bx.psu.edu/u/ballen/w/imported-metagenomic-analysis" TargetMode="External"/><Relationship Id="rId13" Type="http://schemas.openxmlformats.org/officeDocument/2006/relationships/hyperlink" Target="https://main.g2.bx.psu.edu/u/danrussell/w/rnaseq-part-3" TargetMode="External"/><Relationship Id="rId18" Type="http://schemas.openxmlformats.org/officeDocument/2006/relationships/hyperlink" Target="https://main.g2.bx.psu.edu/u/Belinda/w/intersect-annotation-with-5-partitionsbins" TargetMode="External"/><Relationship Id="rId26" Type="http://schemas.openxmlformats.org/officeDocument/2006/relationships/hyperlink" Target="https://main.g2.bx.psu.edu/u/lukaszkielpinski/w/sites-of-rt-termination-processing-edit-in-step-17-anchored-on-md" TargetMode="External"/><Relationship Id="rId3" Type="http://schemas.openxmlformats.org/officeDocument/2006/relationships/hyperlink" Target="https://main.g2.bx.psu.edu/u/chosuan/w/imported-solid-conversion-mapping-for-faire" TargetMode="External"/><Relationship Id="rId21" Type="http://schemas.openxmlformats.org/officeDocument/2006/relationships/hyperlink" Target="https://main.g2.bx.psu.edu/u/guzhi100/w/imported-make-ensembl-gtf-compatible-with-cufflinks" TargetMode="External"/><Relationship Id="rId7" Type="http://schemas.openxmlformats.org/officeDocument/2006/relationships/hyperlink" Target="https://main.g2.bx.psu.edu/u/curtish-uab/w/fuzznucucscbed" TargetMode="External"/><Relationship Id="rId12" Type="http://schemas.openxmlformats.org/officeDocument/2006/relationships/hyperlink" Target="https://main.g2.bx.psu.edu/u/danrussell/w/rnaseq-part-2" TargetMode="External"/><Relationship Id="rId17" Type="http://schemas.openxmlformats.org/officeDocument/2006/relationships/hyperlink" Target="https://main.g2.bx.psu.edu/u/Belinda/w/partition-genome-into-5-bins-based-on-coverage" TargetMode="External"/><Relationship Id="rId25" Type="http://schemas.openxmlformats.org/officeDocument/2006/relationships/hyperlink" Target="https://main.g2.bx.psu.edu/u/mejia-guerra/w/basic-text-manipulation-functional-genomics-workshop-2012" TargetMode="External"/><Relationship Id="rId2" Type="http://schemas.openxmlformats.org/officeDocument/2006/relationships/hyperlink" Target="https://main.g2.bx.psu.edu/u/jeremy/w/sort-sam-file-for-cufflinks" TargetMode="External"/><Relationship Id="rId16" Type="http://schemas.openxmlformats.org/officeDocument/2006/relationships/hyperlink" Target="https://main.g2.bx.psu.edu/u/muehlsch/w/graces-workflow-for-lv-samples-single-end-fastq-b37" TargetMode="External"/><Relationship Id="rId20" Type="http://schemas.openxmlformats.org/officeDocument/2006/relationships/hyperlink" Target="https://main.g2.bx.psu.edu/u/josephcarter/w/lne-workflod" TargetMode="External"/><Relationship Id="rId29" Type="http://schemas.openxmlformats.org/officeDocument/2006/relationships/hyperlink" Target="https://main.g2.bx.psu.edu/u/mejia-guerra/w/basic-text-manipulation-ii-functional-genomics-workshop-2012" TargetMode="External"/><Relationship Id="rId1" Type="http://schemas.openxmlformats.org/officeDocument/2006/relationships/hyperlink" Target="https://main.g2.bx.psu.edu/u/lreiter/w/solid-conversion-and-mapping" TargetMode="External"/><Relationship Id="rId6" Type="http://schemas.openxmlformats.org/officeDocument/2006/relationships/hyperlink" Target="https://main.g2.bx.psu.edu/u/davidmatthews/w/workflow-to-get-sorted-unique-proper-pair-mapped-reads" TargetMode="External"/><Relationship Id="rId11" Type="http://schemas.openxmlformats.org/officeDocument/2006/relationships/hyperlink" Target="https://main.g2.bx.psu.edu/u/danrussell/w/rnaseq-part-1" TargetMode="External"/><Relationship Id="rId24" Type="http://schemas.openxmlformats.org/officeDocument/2006/relationships/hyperlink" Target="https://main.g2.bx.psu.edu/u/mejia-guerra/w/basic-illumina-reads-quality-functional-genomics-workshop-2012" TargetMode="External"/><Relationship Id="rId32" Type="http://schemas.openxmlformats.org/officeDocument/2006/relationships/printerSettings" Target="../printerSettings/printerSettings1.bin"/><Relationship Id="rId5" Type="http://schemas.openxmlformats.org/officeDocument/2006/relationships/hyperlink" Target="https://main.g2.bx.psu.edu/u/jeremy/w/create-coverage-dataset-from-bam-dataset" TargetMode="External"/><Relationship Id="rId15" Type="http://schemas.openxmlformats.org/officeDocument/2006/relationships/hyperlink" Target="https://main.g2.bx.psu.edu/u/jen-bx-galaxy-edu/w/sort-bam-for-peak-calling-macs-tool" TargetMode="External"/><Relationship Id="rId23" Type="http://schemas.openxmlformats.org/officeDocument/2006/relationships/hyperlink" Target="https://main.g2.bx.psu.edu/u/mejia-guerra/w/basic-rna-seq-analysis---differential-expression-functional-genomics-workshop-2012" TargetMode="External"/><Relationship Id="rId28" Type="http://schemas.openxmlformats.org/officeDocument/2006/relationships/hyperlink" Target="https://main.g2.bx.psu.edu/u/mejia-guerra/w/basic-rna-seq-analysis---alignment-imported-from-uploaded-file" TargetMode="External"/><Relationship Id="rId10" Type="http://schemas.openxmlformats.org/officeDocument/2006/relationships/hyperlink" Target="https://main.g2.bx.psu.edu/u/jeremy/w/make-ensembl-gtf-compatible-with-cufflinks" TargetMode="External"/><Relationship Id="rId19" Type="http://schemas.openxmlformats.org/officeDocument/2006/relationships/hyperlink" Target="https://main.g2.bx.psu.edu/u/cristiane/w/imported-metagenomic-analysis" TargetMode="External"/><Relationship Id="rId31" Type="http://schemas.openxmlformats.org/officeDocument/2006/relationships/hyperlink" Target="https://main.g2.bx.psu.edu/u/asahakyan/w/clone-of-index-separation-fastq-tophat-shared-by-ajtonguclaedu" TargetMode="External"/><Relationship Id="rId4" Type="http://schemas.openxmlformats.org/officeDocument/2006/relationships/hyperlink" Target="https://main.g2.bx.psu.edu/u/chosuan/w/imported-sort-sam-file-for-cufflinks" TargetMode="External"/><Relationship Id="rId9" Type="http://schemas.openxmlformats.org/officeDocument/2006/relationships/hyperlink" Target="https://main.g2.bx.psu.edu/u/kyle-caligiuri/w/mirna-secondary-analysis" TargetMode="External"/><Relationship Id="rId14" Type="http://schemas.openxmlformats.org/officeDocument/2006/relationships/hyperlink" Target="https://main.g2.bx.psu.edu/u/lvcosme/w/imported-make-ensembl-gtf-compatible-with-cufflinks" TargetMode="External"/><Relationship Id="rId22" Type="http://schemas.openxmlformats.org/officeDocument/2006/relationships/hyperlink" Target="https://main.g2.bx.psu.edu/u/Belinda/w/prep-pgsnp-file-to-run-sift" TargetMode="External"/><Relationship Id="rId27" Type="http://schemas.openxmlformats.org/officeDocument/2006/relationships/hyperlink" Target="https://main.g2.bx.psu.edu/u/galaxyproject/w/transform-stitch-gene-blocks-fasta-blocks-to-standardized-fasta-file" TargetMode="External"/><Relationship Id="rId30" Type="http://schemas.openxmlformats.org/officeDocument/2006/relationships/hyperlink" Target="https://main.g2.bx.psu.edu/u/asahakyan/w/clone-of-merging-and-sorting-reads-shared-by-ajtonguclaed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42"/>
  <sheetViews>
    <sheetView tabSelected="1" topLeftCell="N9" zoomScale="85" zoomScaleNormal="85" workbookViewId="0">
      <selection activeCell="V37" sqref="V37"/>
    </sheetView>
  </sheetViews>
  <sheetFormatPr baseColWidth="10" defaultRowHeight="15"/>
  <cols>
    <col min="1" max="1" width="62.140625" customWidth="1"/>
    <col min="2" max="2" width="20.85546875" customWidth="1"/>
    <col min="3" max="3" width="17.28515625" customWidth="1"/>
    <col min="4" max="4" width="20.5703125" customWidth="1"/>
    <col min="5" max="5" width="15.42578125" customWidth="1"/>
    <col min="6" max="6" width="13.42578125" customWidth="1"/>
    <col min="7" max="7" width="13.140625" customWidth="1"/>
    <col min="8" max="8" width="14.28515625" customWidth="1"/>
    <col min="9" max="9" width="17.28515625" customWidth="1"/>
    <col min="10" max="10" width="14.140625" customWidth="1"/>
    <col min="11" max="11" width="16.42578125" customWidth="1"/>
    <col min="12" max="16" width="20.5703125" customWidth="1"/>
    <col min="17" max="17" width="18.5703125" customWidth="1"/>
    <col min="18" max="18" width="20" customWidth="1"/>
    <col min="19" max="19" width="32.85546875" customWidth="1"/>
    <col min="20" max="20" width="43" customWidth="1"/>
    <col min="21" max="21" width="23" customWidth="1"/>
    <col min="22" max="23" width="19.7109375" customWidth="1"/>
    <col min="24" max="24" width="28.42578125" customWidth="1"/>
    <col min="25" max="25" width="22.85546875" customWidth="1"/>
    <col min="27" max="27" width="20.85546875" customWidth="1"/>
    <col min="28" max="28" width="23" customWidth="1"/>
  </cols>
  <sheetData>
    <row r="1" spans="1:29">
      <c r="B1" t="s">
        <v>58</v>
      </c>
      <c r="C1" s="1" t="s">
        <v>11</v>
      </c>
      <c r="D1" s="1" t="s">
        <v>11</v>
      </c>
      <c r="E1" s="1" t="s">
        <v>11</v>
      </c>
      <c r="F1" s="1" t="s">
        <v>11</v>
      </c>
      <c r="G1" s="1" t="s">
        <v>11</v>
      </c>
      <c r="H1" s="1" t="s">
        <v>11</v>
      </c>
      <c r="I1" s="1" t="s">
        <v>11</v>
      </c>
      <c r="J1" s="1" t="s">
        <v>11</v>
      </c>
      <c r="K1" s="1" t="s">
        <v>10</v>
      </c>
      <c r="L1" s="1" t="s">
        <v>4</v>
      </c>
      <c r="M1" s="1" t="s">
        <v>15</v>
      </c>
      <c r="N1" s="1" t="s">
        <v>26</v>
      </c>
      <c r="O1" s="1"/>
      <c r="Q1" s="1" t="s">
        <v>12</v>
      </c>
      <c r="R1" s="1" t="s">
        <v>13</v>
      </c>
      <c r="S1" s="1" t="s">
        <v>13</v>
      </c>
      <c r="T1" s="1" t="s">
        <v>13</v>
      </c>
      <c r="U1" s="1" t="s">
        <v>13</v>
      </c>
    </row>
    <row r="2" spans="1:29">
      <c r="A2" s="1" t="s">
        <v>0</v>
      </c>
      <c r="B2" s="1" t="s">
        <v>58</v>
      </c>
      <c r="C2" t="s">
        <v>17</v>
      </c>
      <c r="D2" t="s">
        <v>23</v>
      </c>
      <c r="E2" t="s">
        <v>8</v>
      </c>
      <c r="F2" t="s">
        <v>2</v>
      </c>
      <c r="G2" t="s">
        <v>16</v>
      </c>
      <c r="H2" t="s">
        <v>3</v>
      </c>
      <c r="I2" t="s">
        <v>25</v>
      </c>
      <c r="J2" t="s">
        <v>9</v>
      </c>
      <c r="K2" s="8" t="s">
        <v>10</v>
      </c>
      <c r="L2" s="8" t="s">
        <v>4</v>
      </c>
      <c r="M2" s="8" t="s">
        <v>15</v>
      </c>
      <c r="N2" t="s">
        <v>26</v>
      </c>
      <c r="O2" s="3" t="s">
        <v>20</v>
      </c>
      <c r="Q2" t="s">
        <v>5</v>
      </c>
      <c r="R2" t="s">
        <v>6</v>
      </c>
      <c r="S2" t="s">
        <v>24</v>
      </c>
      <c r="T2" t="s">
        <v>14</v>
      </c>
      <c r="U2" t="s">
        <v>7</v>
      </c>
      <c r="V2" s="3" t="s">
        <v>21</v>
      </c>
      <c r="W2" s="6"/>
      <c r="X2" s="1" t="s">
        <v>22</v>
      </c>
      <c r="Z2" s="1"/>
      <c r="AA2" s="1"/>
      <c r="AB2" s="1"/>
      <c r="AC2" s="1"/>
    </row>
    <row r="3" spans="1:29">
      <c r="A3" s="9" t="s">
        <v>29</v>
      </c>
      <c r="B3" s="10" t="s">
        <v>60</v>
      </c>
      <c r="C3">
        <v>2</v>
      </c>
      <c r="D3">
        <v>0</v>
      </c>
      <c r="E3">
        <v>0</v>
      </c>
      <c r="F3">
        <v>0</v>
      </c>
      <c r="G3">
        <v>2</v>
      </c>
      <c r="H3">
        <v>0</v>
      </c>
      <c r="I3">
        <v>0</v>
      </c>
      <c r="J3">
        <v>0</v>
      </c>
      <c r="K3">
        <v>2</v>
      </c>
      <c r="L3">
        <v>0</v>
      </c>
      <c r="M3">
        <v>0</v>
      </c>
      <c r="N3">
        <v>0</v>
      </c>
      <c r="O3" s="4">
        <f t="shared" ref="O3:O33" si="0">SUM(C3:N3)</f>
        <v>6</v>
      </c>
      <c r="Q3">
        <v>1</v>
      </c>
      <c r="R3" s="4">
        <v>1</v>
      </c>
      <c r="S3" s="4">
        <v>0</v>
      </c>
      <c r="T3" s="4">
        <v>0</v>
      </c>
      <c r="U3" s="4">
        <v>0</v>
      </c>
      <c r="V3">
        <f t="shared" ref="V3:V33" si="1">SUM(Q3:U3)</f>
        <v>2</v>
      </c>
      <c r="X3" s="4">
        <v>9</v>
      </c>
      <c r="Z3" s="4"/>
      <c r="AA3" s="4"/>
      <c r="AB3" s="4"/>
      <c r="AC3" s="4"/>
    </row>
    <row r="4" spans="1:29">
      <c r="A4" s="9" t="s">
        <v>30</v>
      </c>
      <c r="B4" s="10" t="s">
        <v>60</v>
      </c>
      <c r="C4">
        <v>0</v>
      </c>
      <c r="D4" s="4">
        <v>0</v>
      </c>
      <c r="E4">
        <v>0</v>
      </c>
      <c r="F4">
        <v>1</v>
      </c>
      <c r="G4">
        <v>2</v>
      </c>
      <c r="H4">
        <v>1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 s="4">
        <f t="shared" si="0"/>
        <v>4</v>
      </c>
      <c r="Q4" s="4">
        <v>0</v>
      </c>
      <c r="R4" s="4">
        <v>0</v>
      </c>
      <c r="S4" s="4">
        <v>1</v>
      </c>
      <c r="T4" s="4">
        <v>0</v>
      </c>
      <c r="U4" s="4">
        <v>0</v>
      </c>
      <c r="V4">
        <f t="shared" si="1"/>
        <v>1</v>
      </c>
      <c r="X4" s="4">
        <v>4</v>
      </c>
      <c r="Z4" s="4"/>
      <c r="AA4" s="4"/>
      <c r="AB4" s="4"/>
      <c r="AC4" s="4"/>
    </row>
    <row r="5" spans="1:29">
      <c r="A5" s="9" t="s">
        <v>31</v>
      </c>
      <c r="B5" s="10" t="s">
        <v>60</v>
      </c>
      <c r="C5">
        <v>2</v>
      </c>
      <c r="D5" s="4">
        <v>0</v>
      </c>
      <c r="E5">
        <v>0</v>
      </c>
      <c r="F5">
        <v>0</v>
      </c>
      <c r="G5">
        <v>2</v>
      </c>
      <c r="H5">
        <v>0</v>
      </c>
      <c r="I5">
        <v>0</v>
      </c>
      <c r="J5">
        <v>0</v>
      </c>
      <c r="K5">
        <v>3</v>
      </c>
      <c r="L5">
        <v>0</v>
      </c>
      <c r="M5">
        <v>0</v>
      </c>
      <c r="N5">
        <v>0</v>
      </c>
      <c r="O5" s="4">
        <f t="shared" si="0"/>
        <v>7</v>
      </c>
      <c r="Q5" s="4">
        <v>1</v>
      </c>
      <c r="R5" s="4">
        <v>1</v>
      </c>
      <c r="S5" s="4">
        <v>0</v>
      </c>
      <c r="T5" s="4">
        <v>0</v>
      </c>
      <c r="U5" s="4">
        <v>0</v>
      </c>
      <c r="V5">
        <f t="shared" si="1"/>
        <v>2</v>
      </c>
      <c r="X5" s="4">
        <v>9</v>
      </c>
      <c r="Z5" s="4"/>
      <c r="AA5" s="4"/>
      <c r="AB5" s="4"/>
      <c r="AC5" s="4"/>
    </row>
    <row r="6" spans="1:29">
      <c r="A6" s="9" t="s">
        <v>32</v>
      </c>
      <c r="B6" s="10" t="s">
        <v>60</v>
      </c>
      <c r="C6">
        <v>0</v>
      </c>
      <c r="D6" s="4">
        <v>0</v>
      </c>
      <c r="E6">
        <v>0</v>
      </c>
      <c r="F6">
        <v>1</v>
      </c>
      <c r="G6">
        <v>2</v>
      </c>
      <c r="H6">
        <v>1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 s="4">
        <f t="shared" si="0"/>
        <v>4</v>
      </c>
      <c r="Q6" s="4">
        <v>0</v>
      </c>
      <c r="R6" s="4">
        <v>0</v>
      </c>
      <c r="S6" s="4">
        <v>1</v>
      </c>
      <c r="T6" s="4">
        <v>0</v>
      </c>
      <c r="U6" s="4">
        <v>0</v>
      </c>
      <c r="V6">
        <f t="shared" si="1"/>
        <v>1</v>
      </c>
      <c r="X6" s="4">
        <v>4</v>
      </c>
      <c r="Y6" s="4"/>
      <c r="Z6" s="4"/>
      <c r="AA6" s="4"/>
      <c r="AB6" s="4"/>
      <c r="AC6" s="4"/>
    </row>
    <row r="7" spans="1:29">
      <c r="A7" s="9" t="s">
        <v>33</v>
      </c>
      <c r="B7" s="10" t="s">
        <v>60</v>
      </c>
      <c r="C7">
        <v>0</v>
      </c>
      <c r="D7" s="4">
        <v>0</v>
      </c>
      <c r="E7">
        <v>0</v>
      </c>
      <c r="F7">
        <v>0</v>
      </c>
      <c r="G7">
        <v>1</v>
      </c>
      <c r="H7">
        <v>0</v>
      </c>
      <c r="I7">
        <v>0</v>
      </c>
      <c r="J7">
        <v>0</v>
      </c>
      <c r="K7">
        <v>1</v>
      </c>
      <c r="L7">
        <v>0</v>
      </c>
      <c r="M7">
        <v>0</v>
      </c>
      <c r="N7">
        <v>0</v>
      </c>
      <c r="O7" s="4">
        <f t="shared" si="0"/>
        <v>2</v>
      </c>
      <c r="Q7" s="4">
        <v>0</v>
      </c>
      <c r="R7" s="4">
        <v>0</v>
      </c>
      <c r="S7" s="4">
        <v>1</v>
      </c>
      <c r="T7" s="4">
        <v>0</v>
      </c>
      <c r="U7" s="4">
        <v>0</v>
      </c>
      <c r="V7">
        <f t="shared" si="1"/>
        <v>1</v>
      </c>
      <c r="X7" s="4">
        <v>2</v>
      </c>
      <c r="Y7" s="4"/>
      <c r="Z7" s="4"/>
      <c r="AA7" s="4"/>
      <c r="AB7" s="4"/>
      <c r="AC7" s="4"/>
    </row>
    <row r="8" spans="1:29">
      <c r="A8" s="9" t="s">
        <v>34</v>
      </c>
      <c r="B8" s="10" t="s">
        <v>60</v>
      </c>
      <c r="C8">
        <v>0</v>
      </c>
      <c r="D8" s="4">
        <v>0</v>
      </c>
      <c r="E8">
        <v>0</v>
      </c>
      <c r="F8">
        <v>0</v>
      </c>
      <c r="G8">
        <v>4</v>
      </c>
      <c r="H8">
        <v>3</v>
      </c>
      <c r="I8">
        <v>1</v>
      </c>
      <c r="J8">
        <v>0</v>
      </c>
      <c r="K8">
        <v>3</v>
      </c>
      <c r="L8">
        <v>0</v>
      </c>
      <c r="M8">
        <v>0</v>
      </c>
      <c r="N8">
        <v>0</v>
      </c>
      <c r="O8" s="4">
        <f t="shared" si="0"/>
        <v>11</v>
      </c>
      <c r="Q8" s="4">
        <v>1</v>
      </c>
      <c r="R8" s="4">
        <v>0</v>
      </c>
      <c r="S8" s="4">
        <v>0</v>
      </c>
      <c r="T8" s="4">
        <v>0</v>
      </c>
      <c r="U8" s="4">
        <v>0</v>
      </c>
      <c r="V8">
        <f t="shared" si="1"/>
        <v>1</v>
      </c>
      <c r="X8" s="4">
        <v>11</v>
      </c>
      <c r="Y8" s="4"/>
      <c r="Z8" s="4"/>
      <c r="AA8" s="4"/>
      <c r="AB8" s="4"/>
      <c r="AC8" s="4"/>
    </row>
    <row r="9" spans="1:29">
      <c r="A9" s="9" t="s">
        <v>35</v>
      </c>
      <c r="B9" s="10" t="s">
        <v>60</v>
      </c>
      <c r="C9">
        <v>2</v>
      </c>
      <c r="D9" s="4">
        <v>2</v>
      </c>
      <c r="E9">
        <v>0</v>
      </c>
      <c r="F9">
        <v>0</v>
      </c>
      <c r="G9">
        <v>1</v>
      </c>
      <c r="H9">
        <v>0</v>
      </c>
      <c r="I9">
        <v>0</v>
      </c>
      <c r="J9">
        <v>0</v>
      </c>
      <c r="K9">
        <v>6</v>
      </c>
      <c r="L9">
        <v>0</v>
      </c>
      <c r="M9">
        <v>0</v>
      </c>
      <c r="N9">
        <v>1</v>
      </c>
      <c r="O9" s="4">
        <f t="shared" si="0"/>
        <v>12</v>
      </c>
      <c r="Q9" s="4">
        <v>0</v>
      </c>
      <c r="R9" s="4">
        <v>0</v>
      </c>
      <c r="S9" s="4">
        <v>1</v>
      </c>
      <c r="T9" s="4">
        <v>0</v>
      </c>
      <c r="U9" s="4">
        <v>0</v>
      </c>
      <c r="V9">
        <f t="shared" si="1"/>
        <v>1</v>
      </c>
      <c r="X9" s="4">
        <v>11</v>
      </c>
      <c r="Y9" s="4"/>
      <c r="Z9" s="4"/>
      <c r="AA9" s="4"/>
      <c r="AB9" s="4"/>
      <c r="AC9" s="4"/>
    </row>
    <row r="10" spans="1:29">
      <c r="A10" s="9" t="s">
        <v>36</v>
      </c>
      <c r="B10" s="10" t="s">
        <v>60</v>
      </c>
      <c r="C10">
        <v>2</v>
      </c>
      <c r="D10" s="4">
        <v>1</v>
      </c>
      <c r="E10">
        <v>0</v>
      </c>
      <c r="F10">
        <v>2</v>
      </c>
      <c r="G10">
        <v>3</v>
      </c>
      <c r="H10">
        <v>0</v>
      </c>
      <c r="I10">
        <v>1</v>
      </c>
      <c r="J10">
        <v>1</v>
      </c>
      <c r="K10">
        <v>3</v>
      </c>
      <c r="L10">
        <v>1</v>
      </c>
      <c r="M10">
        <v>0</v>
      </c>
      <c r="N10">
        <v>0</v>
      </c>
      <c r="O10" s="4">
        <f t="shared" si="0"/>
        <v>14</v>
      </c>
      <c r="Q10" s="4">
        <v>0</v>
      </c>
      <c r="R10" s="4">
        <v>0</v>
      </c>
      <c r="S10" s="4">
        <v>1</v>
      </c>
      <c r="T10" s="4">
        <v>0</v>
      </c>
      <c r="U10" s="4">
        <v>0</v>
      </c>
      <c r="V10">
        <f t="shared" si="1"/>
        <v>1</v>
      </c>
      <c r="X10" s="4">
        <v>14</v>
      </c>
      <c r="Y10" s="4"/>
      <c r="Z10" s="4"/>
      <c r="AA10" s="4"/>
      <c r="AB10" s="4"/>
      <c r="AC10" s="4"/>
    </row>
    <row r="11" spans="1:29">
      <c r="A11" s="9" t="s">
        <v>37</v>
      </c>
      <c r="B11" s="10" t="s">
        <v>60</v>
      </c>
      <c r="C11">
        <v>1</v>
      </c>
      <c r="D11" s="4">
        <v>0</v>
      </c>
      <c r="E11">
        <v>0</v>
      </c>
      <c r="F11">
        <v>0</v>
      </c>
      <c r="G11">
        <v>1</v>
      </c>
      <c r="H11">
        <v>0</v>
      </c>
      <c r="I11">
        <v>0</v>
      </c>
      <c r="J11">
        <v>1</v>
      </c>
      <c r="K11">
        <v>0</v>
      </c>
      <c r="L11">
        <v>0</v>
      </c>
      <c r="M11">
        <v>0</v>
      </c>
      <c r="N11">
        <v>0</v>
      </c>
      <c r="O11" s="4">
        <f t="shared" si="0"/>
        <v>3</v>
      </c>
      <c r="Q11" s="4">
        <v>0</v>
      </c>
      <c r="R11" s="4">
        <v>0</v>
      </c>
      <c r="S11" s="4">
        <v>1</v>
      </c>
      <c r="T11" s="4">
        <v>0</v>
      </c>
      <c r="U11" s="4">
        <v>0</v>
      </c>
      <c r="V11">
        <f t="shared" si="1"/>
        <v>1</v>
      </c>
      <c r="X11" s="4">
        <v>3</v>
      </c>
      <c r="Y11" s="4"/>
      <c r="Z11" s="4"/>
      <c r="AA11" s="4"/>
      <c r="AB11" s="4"/>
      <c r="AC11" s="4"/>
    </row>
    <row r="12" spans="1:29">
      <c r="A12" s="9" t="s">
        <v>38</v>
      </c>
      <c r="B12" s="10" t="s">
        <v>60</v>
      </c>
      <c r="C12">
        <v>0</v>
      </c>
      <c r="D12" s="4">
        <v>0</v>
      </c>
      <c r="E12">
        <v>0</v>
      </c>
      <c r="F12">
        <v>2</v>
      </c>
      <c r="G12">
        <v>3</v>
      </c>
      <c r="H12">
        <v>0</v>
      </c>
      <c r="I12">
        <v>1</v>
      </c>
      <c r="J12">
        <v>0</v>
      </c>
      <c r="K12">
        <v>0</v>
      </c>
      <c r="L12">
        <v>0</v>
      </c>
      <c r="M12">
        <v>0</v>
      </c>
      <c r="N12">
        <v>0</v>
      </c>
      <c r="O12" s="4">
        <f t="shared" si="0"/>
        <v>6</v>
      </c>
      <c r="Q12" s="4">
        <v>0</v>
      </c>
      <c r="R12" s="4">
        <v>0</v>
      </c>
      <c r="S12" s="4">
        <v>1</v>
      </c>
      <c r="T12" s="4">
        <v>0</v>
      </c>
      <c r="U12" s="4">
        <v>0</v>
      </c>
      <c r="V12">
        <f t="shared" si="1"/>
        <v>1</v>
      </c>
      <c r="X12" s="4">
        <v>6</v>
      </c>
      <c r="Y12" s="4"/>
      <c r="Z12" s="4"/>
      <c r="AA12" s="4"/>
      <c r="AB12" s="4"/>
      <c r="AC12" s="4"/>
    </row>
    <row r="13" spans="1:29">
      <c r="A13" s="9" t="s">
        <v>39</v>
      </c>
      <c r="B13" s="10" t="s">
        <v>60</v>
      </c>
      <c r="C13">
        <v>0</v>
      </c>
      <c r="D13" s="4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2</v>
      </c>
      <c r="L13">
        <v>1</v>
      </c>
      <c r="M13">
        <v>0</v>
      </c>
      <c r="N13">
        <v>0</v>
      </c>
      <c r="O13" s="4">
        <f t="shared" si="0"/>
        <v>3</v>
      </c>
      <c r="Q13" s="4">
        <v>0</v>
      </c>
      <c r="R13" s="4">
        <v>0</v>
      </c>
      <c r="S13" s="4">
        <v>1</v>
      </c>
      <c r="T13" s="4">
        <v>0</v>
      </c>
      <c r="U13" s="4">
        <v>0</v>
      </c>
      <c r="V13">
        <f t="shared" si="1"/>
        <v>1</v>
      </c>
      <c r="X13" s="4">
        <v>3</v>
      </c>
      <c r="Y13" s="4"/>
      <c r="Z13" s="4"/>
      <c r="AA13" s="4"/>
      <c r="AB13" s="4"/>
      <c r="AC13" s="4"/>
    </row>
    <row r="14" spans="1:29">
      <c r="A14" s="9" t="s">
        <v>40</v>
      </c>
      <c r="B14" s="10" t="s">
        <v>60</v>
      </c>
      <c r="C14">
        <v>1</v>
      </c>
      <c r="D14" s="4">
        <v>0</v>
      </c>
      <c r="E14">
        <v>0</v>
      </c>
      <c r="F14">
        <v>0</v>
      </c>
      <c r="G14">
        <v>1</v>
      </c>
      <c r="H14">
        <v>0</v>
      </c>
      <c r="I14">
        <v>0</v>
      </c>
      <c r="J14">
        <v>0</v>
      </c>
      <c r="K14">
        <v>1</v>
      </c>
      <c r="L14">
        <v>0</v>
      </c>
      <c r="M14">
        <v>0</v>
      </c>
      <c r="N14">
        <v>0</v>
      </c>
      <c r="O14" s="4">
        <f t="shared" si="0"/>
        <v>3</v>
      </c>
      <c r="Q14" s="4">
        <v>0</v>
      </c>
      <c r="R14" s="4">
        <v>0</v>
      </c>
      <c r="S14" s="4">
        <v>1</v>
      </c>
      <c r="T14" s="4">
        <v>0</v>
      </c>
      <c r="U14" s="4">
        <v>0</v>
      </c>
      <c r="V14">
        <f t="shared" si="1"/>
        <v>1</v>
      </c>
      <c r="X14" s="4">
        <v>3</v>
      </c>
      <c r="Y14" s="4"/>
      <c r="Z14" s="4"/>
      <c r="AA14" s="4"/>
      <c r="AB14" s="4"/>
      <c r="AC14" s="4"/>
    </row>
    <row r="15" spans="1:29">
      <c r="A15" s="9" t="s">
        <v>41</v>
      </c>
      <c r="B15" s="10" t="s">
        <v>60</v>
      </c>
      <c r="C15">
        <v>1</v>
      </c>
      <c r="D15" s="4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1</v>
      </c>
      <c r="L15">
        <v>0</v>
      </c>
      <c r="M15">
        <v>0</v>
      </c>
      <c r="N15">
        <v>0</v>
      </c>
      <c r="O15" s="4">
        <f t="shared" si="0"/>
        <v>2</v>
      </c>
      <c r="Q15" s="4">
        <v>0</v>
      </c>
      <c r="R15" s="4">
        <v>0</v>
      </c>
      <c r="S15" s="4">
        <v>1</v>
      </c>
      <c r="T15" s="4">
        <v>0</v>
      </c>
      <c r="U15" s="4">
        <v>0</v>
      </c>
      <c r="V15">
        <f t="shared" si="1"/>
        <v>1</v>
      </c>
      <c r="X15" s="4">
        <v>2</v>
      </c>
      <c r="Y15" s="4"/>
      <c r="Z15" s="4"/>
      <c r="AA15" s="4"/>
      <c r="AB15" s="4"/>
      <c r="AC15" s="4"/>
    </row>
    <row r="16" spans="1:29">
      <c r="A16" s="9" t="s">
        <v>42</v>
      </c>
      <c r="B16" s="10" t="s">
        <v>60</v>
      </c>
      <c r="C16">
        <v>0</v>
      </c>
      <c r="D16" s="4">
        <v>0</v>
      </c>
      <c r="E16">
        <v>0</v>
      </c>
      <c r="F16">
        <v>2</v>
      </c>
      <c r="G16">
        <v>3</v>
      </c>
      <c r="H16">
        <v>0</v>
      </c>
      <c r="I16">
        <v>1</v>
      </c>
      <c r="J16">
        <v>0</v>
      </c>
      <c r="K16">
        <v>0</v>
      </c>
      <c r="L16">
        <v>0</v>
      </c>
      <c r="M16">
        <v>0</v>
      </c>
      <c r="N16">
        <v>0</v>
      </c>
      <c r="O16" s="4">
        <f t="shared" si="0"/>
        <v>6</v>
      </c>
      <c r="Q16" s="4">
        <v>0</v>
      </c>
      <c r="R16" s="4">
        <v>0</v>
      </c>
      <c r="S16" s="4">
        <v>1</v>
      </c>
      <c r="T16" s="4">
        <v>0</v>
      </c>
      <c r="U16" s="4">
        <v>0</v>
      </c>
      <c r="V16">
        <f>SUM(Q16:U16)</f>
        <v>1</v>
      </c>
      <c r="X16" s="4">
        <v>6</v>
      </c>
      <c r="Y16" s="4"/>
      <c r="Z16" s="4"/>
      <c r="AA16" s="4"/>
      <c r="AB16" s="4"/>
      <c r="AC16" s="4"/>
    </row>
    <row r="17" spans="1:29">
      <c r="A17" s="9" t="s">
        <v>43</v>
      </c>
      <c r="B17" s="10" t="s">
        <v>60</v>
      </c>
      <c r="C17">
        <v>2</v>
      </c>
      <c r="D17" s="4">
        <v>0</v>
      </c>
      <c r="E17">
        <v>0</v>
      </c>
      <c r="F17">
        <v>0</v>
      </c>
      <c r="G17">
        <v>0</v>
      </c>
      <c r="H17">
        <v>1</v>
      </c>
      <c r="I17">
        <v>0</v>
      </c>
      <c r="J17">
        <v>0</v>
      </c>
      <c r="K17">
        <v>1</v>
      </c>
      <c r="L17">
        <v>0</v>
      </c>
      <c r="M17">
        <v>0</v>
      </c>
      <c r="N17">
        <v>0</v>
      </c>
      <c r="O17" s="4">
        <f t="shared" si="0"/>
        <v>4</v>
      </c>
      <c r="Q17" s="4">
        <v>0</v>
      </c>
      <c r="R17" s="4">
        <v>0</v>
      </c>
      <c r="S17" s="4">
        <v>1</v>
      </c>
      <c r="T17" s="4">
        <v>0</v>
      </c>
      <c r="U17" s="4">
        <v>0</v>
      </c>
      <c r="V17">
        <f t="shared" si="1"/>
        <v>1</v>
      </c>
      <c r="X17" s="4">
        <v>4</v>
      </c>
      <c r="Y17" s="4"/>
      <c r="Z17" s="4"/>
      <c r="AA17" s="4"/>
      <c r="AB17" s="4"/>
      <c r="AC17" s="4"/>
    </row>
    <row r="18" spans="1:29">
      <c r="A18" s="9" t="s">
        <v>44</v>
      </c>
      <c r="B18" s="10" t="s">
        <v>60</v>
      </c>
      <c r="C18">
        <v>0</v>
      </c>
      <c r="D18" s="4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4</v>
      </c>
      <c r="K18">
        <v>5</v>
      </c>
      <c r="L18">
        <v>2</v>
      </c>
      <c r="M18">
        <v>0</v>
      </c>
      <c r="N18">
        <v>0</v>
      </c>
      <c r="O18" s="4">
        <f t="shared" si="0"/>
        <v>11</v>
      </c>
      <c r="Q18" s="4">
        <v>1</v>
      </c>
      <c r="R18" s="4">
        <v>0</v>
      </c>
      <c r="S18" s="4">
        <v>0</v>
      </c>
      <c r="T18" s="4">
        <v>0</v>
      </c>
      <c r="U18" s="4">
        <v>0</v>
      </c>
      <c r="V18">
        <f t="shared" si="1"/>
        <v>1</v>
      </c>
      <c r="X18" s="4">
        <v>14</v>
      </c>
      <c r="Y18" s="4"/>
      <c r="Z18" s="4"/>
      <c r="AA18" s="4"/>
      <c r="AB18" s="4"/>
      <c r="AC18" s="4"/>
    </row>
    <row r="19" spans="1:29">
      <c r="A19" s="9" t="s">
        <v>45</v>
      </c>
      <c r="B19" s="10" t="s">
        <v>60</v>
      </c>
      <c r="C19">
        <v>0</v>
      </c>
      <c r="D19" s="4">
        <v>0</v>
      </c>
      <c r="E19">
        <v>0</v>
      </c>
      <c r="F19">
        <v>0</v>
      </c>
      <c r="G19">
        <v>8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 s="4">
        <f t="shared" si="0"/>
        <v>8</v>
      </c>
      <c r="Q19" s="4">
        <v>1</v>
      </c>
      <c r="R19" s="4">
        <v>0</v>
      </c>
      <c r="S19" s="4">
        <v>0</v>
      </c>
      <c r="T19" s="4">
        <v>0</v>
      </c>
      <c r="U19" s="4">
        <v>0</v>
      </c>
      <c r="V19">
        <f t="shared" si="1"/>
        <v>1</v>
      </c>
      <c r="X19" s="4">
        <v>8</v>
      </c>
      <c r="Y19" s="4"/>
      <c r="Z19" s="4"/>
      <c r="AA19" s="4"/>
      <c r="AB19" s="4"/>
      <c r="AC19" s="4"/>
    </row>
    <row r="20" spans="1:29">
      <c r="A20" s="9" t="s">
        <v>46</v>
      </c>
      <c r="B20" s="10" t="s">
        <v>60</v>
      </c>
      <c r="C20">
        <v>0</v>
      </c>
      <c r="D20" s="4">
        <v>0</v>
      </c>
      <c r="E20">
        <v>0</v>
      </c>
      <c r="F20">
        <v>0</v>
      </c>
      <c r="G20">
        <v>5</v>
      </c>
      <c r="H20">
        <v>0</v>
      </c>
      <c r="I20">
        <v>0</v>
      </c>
      <c r="J20">
        <v>0</v>
      </c>
      <c r="K20">
        <v>5</v>
      </c>
      <c r="L20">
        <v>0</v>
      </c>
      <c r="M20">
        <v>0</v>
      </c>
      <c r="N20">
        <v>0</v>
      </c>
      <c r="O20" s="4">
        <f t="shared" si="0"/>
        <v>10</v>
      </c>
      <c r="Q20" s="4">
        <v>5</v>
      </c>
      <c r="R20" s="4">
        <v>0</v>
      </c>
      <c r="S20" s="4">
        <v>0</v>
      </c>
      <c r="T20" s="4">
        <v>0</v>
      </c>
      <c r="U20" s="4">
        <v>0</v>
      </c>
      <c r="V20">
        <f t="shared" si="1"/>
        <v>5</v>
      </c>
      <c r="X20" s="4">
        <v>10</v>
      </c>
      <c r="Y20" s="4"/>
      <c r="Z20" s="4"/>
      <c r="AA20" s="4"/>
      <c r="AB20" s="4"/>
      <c r="AC20" s="4"/>
    </row>
    <row r="21" spans="1:29">
      <c r="A21" s="9" t="s">
        <v>36</v>
      </c>
      <c r="B21" s="10" t="s">
        <v>60</v>
      </c>
      <c r="C21">
        <v>2</v>
      </c>
      <c r="D21" s="4">
        <v>1</v>
      </c>
      <c r="E21">
        <v>0</v>
      </c>
      <c r="F21">
        <v>1</v>
      </c>
      <c r="G21">
        <v>3</v>
      </c>
      <c r="H21">
        <v>0</v>
      </c>
      <c r="I21">
        <v>1</v>
      </c>
      <c r="J21">
        <v>1</v>
      </c>
      <c r="K21">
        <v>4</v>
      </c>
      <c r="L21">
        <v>1</v>
      </c>
      <c r="M21">
        <v>0</v>
      </c>
      <c r="N21">
        <v>0</v>
      </c>
      <c r="O21" s="4">
        <f t="shared" si="0"/>
        <v>14</v>
      </c>
      <c r="Q21" s="4">
        <v>0</v>
      </c>
      <c r="R21" s="4">
        <v>0</v>
      </c>
      <c r="S21" s="4">
        <v>1</v>
      </c>
      <c r="T21" s="4">
        <v>0</v>
      </c>
      <c r="U21" s="4">
        <v>0</v>
      </c>
      <c r="V21">
        <f t="shared" si="1"/>
        <v>1</v>
      </c>
      <c r="X21" s="4">
        <v>14</v>
      </c>
      <c r="Y21" s="4"/>
      <c r="Z21" s="4"/>
      <c r="AA21" s="4"/>
      <c r="AB21" s="4"/>
      <c r="AC21" s="4"/>
    </row>
    <row r="22" spans="1:29">
      <c r="A22" s="9" t="s">
        <v>47</v>
      </c>
      <c r="B22" s="10" t="s">
        <v>60</v>
      </c>
      <c r="C22">
        <v>1</v>
      </c>
      <c r="D22" s="4">
        <v>1</v>
      </c>
      <c r="E22">
        <v>0</v>
      </c>
      <c r="F22">
        <v>0</v>
      </c>
      <c r="G22">
        <v>0</v>
      </c>
      <c r="H22">
        <v>0</v>
      </c>
      <c r="I22">
        <v>1</v>
      </c>
      <c r="J22">
        <v>0</v>
      </c>
      <c r="K22">
        <v>0</v>
      </c>
      <c r="L22">
        <v>0</v>
      </c>
      <c r="M22">
        <v>0</v>
      </c>
      <c r="N22">
        <v>0</v>
      </c>
      <c r="O22" s="4">
        <f t="shared" si="0"/>
        <v>3</v>
      </c>
      <c r="Q22" s="4">
        <v>0</v>
      </c>
      <c r="R22" s="4">
        <v>0</v>
      </c>
      <c r="S22" s="4">
        <v>1</v>
      </c>
      <c r="T22" s="4">
        <v>0</v>
      </c>
      <c r="U22" s="4">
        <v>0</v>
      </c>
      <c r="V22">
        <f t="shared" si="1"/>
        <v>1</v>
      </c>
      <c r="X22" s="4">
        <v>2</v>
      </c>
      <c r="Y22" s="4"/>
      <c r="Z22" s="4"/>
      <c r="AA22" s="4"/>
      <c r="AB22" s="4"/>
      <c r="AC22" s="4"/>
    </row>
    <row r="23" spans="1:29">
      <c r="A23" s="9" t="s">
        <v>42</v>
      </c>
      <c r="B23" s="10" t="s">
        <v>60</v>
      </c>
      <c r="C23">
        <v>0</v>
      </c>
      <c r="D23" s="4">
        <v>1</v>
      </c>
      <c r="E23">
        <v>0</v>
      </c>
      <c r="F23">
        <v>2</v>
      </c>
      <c r="G23">
        <v>3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 s="4">
        <f t="shared" si="0"/>
        <v>6</v>
      </c>
      <c r="Q23" s="4">
        <v>0</v>
      </c>
      <c r="R23" s="4">
        <v>0</v>
      </c>
      <c r="S23" s="4">
        <v>1</v>
      </c>
      <c r="T23" s="4">
        <v>0</v>
      </c>
      <c r="U23" s="4">
        <v>0</v>
      </c>
      <c r="V23">
        <f t="shared" si="1"/>
        <v>1</v>
      </c>
      <c r="X23" s="4">
        <v>6</v>
      </c>
      <c r="Y23" s="4"/>
      <c r="Z23" s="4"/>
      <c r="AA23" s="4"/>
      <c r="AB23" s="4"/>
      <c r="AC23" s="4"/>
    </row>
    <row r="24" spans="1:29">
      <c r="A24" s="9" t="s">
        <v>48</v>
      </c>
      <c r="B24" s="10" t="s">
        <v>60</v>
      </c>
      <c r="C24">
        <v>0</v>
      </c>
      <c r="D24" s="4">
        <v>1</v>
      </c>
      <c r="E24">
        <v>0</v>
      </c>
      <c r="F24">
        <v>2</v>
      </c>
      <c r="G24">
        <v>5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 s="4">
        <f t="shared" si="0"/>
        <v>8</v>
      </c>
      <c r="Q24" s="4">
        <v>0</v>
      </c>
      <c r="R24" s="4">
        <v>0</v>
      </c>
      <c r="S24" s="4">
        <v>1</v>
      </c>
      <c r="T24" s="4">
        <v>0</v>
      </c>
      <c r="U24" s="4">
        <v>0</v>
      </c>
      <c r="V24">
        <f t="shared" si="1"/>
        <v>1</v>
      </c>
      <c r="X24" s="4">
        <v>9</v>
      </c>
      <c r="Y24" s="4"/>
      <c r="Z24" s="4"/>
      <c r="AA24" s="4"/>
      <c r="AB24" s="4"/>
      <c r="AC24" s="4"/>
    </row>
    <row r="25" spans="1:29">
      <c r="A25" s="9" t="s">
        <v>49</v>
      </c>
      <c r="B25" s="10" t="s">
        <v>60</v>
      </c>
      <c r="C25">
        <v>0</v>
      </c>
      <c r="D25" s="4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1</v>
      </c>
      <c r="L25">
        <v>0</v>
      </c>
      <c r="M25">
        <v>0</v>
      </c>
      <c r="N25">
        <v>0</v>
      </c>
      <c r="O25" s="4">
        <f t="shared" si="0"/>
        <v>1</v>
      </c>
      <c r="Q25" s="4">
        <v>0</v>
      </c>
      <c r="R25" s="4">
        <v>0</v>
      </c>
      <c r="S25" s="4">
        <v>1</v>
      </c>
      <c r="T25" s="4">
        <v>0</v>
      </c>
      <c r="U25" s="4">
        <v>0</v>
      </c>
      <c r="V25">
        <f t="shared" si="1"/>
        <v>1</v>
      </c>
      <c r="X25" s="4">
        <v>1</v>
      </c>
      <c r="Y25" s="4"/>
      <c r="Z25" s="4"/>
      <c r="AA25" s="4"/>
      <c r="AB25" s="4"/>
      <c r="AC25" s="4"/>
    </row>
    <row r="26" spans="1:29">
      <c r="A26" s="9" t="s">
        <v>50</v>
      </c>
      <c r="B26" s="10" t="s">
        <v>60</v>
      </c>
      <c r="C26">
        <v>0</v>
      </c>
      <c r="D26" s="4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1</v>
      </c>
      <c r="L26">
        <v>2</v>
      </c>
      <c r="M26">
        <v>0</v>
      </c>
      <c r="N26">
        <v>0</v>
      </c>
      <c r="O26" s="4">
        <f t="shared" si="0"/>
        <v>3</v>
      </c>
      <c r="Q26" s="4">
        <v>0</v>
      </c>
      <c r="R26" s="4">
        <v>0</v>
      </c>
      <c r="S26" s="4">
        <v>1</v>
      </c>
      <c r="T26" s="4">
        <v>0</v>
      </c>
      <c r="U26" s="4">
        <v>0</v>
      </c>
      <c r="V26">
        <f t="shared" si="1"/>
        <v>1</v>
      </c>
      <c r="X26" s="4">
        <v>3</v>
      </c>
      <c r="Y26" s="4"/>
      <c r="Z26" s="4"/>
      <c r="AA26" s="4"/>
      <c r="AB26" s="4"/>
      <c r="AC26" s="4"/>
    </row>
    <row r="27" spans="1:29">
      <c r="A27" s="9" t="s">
        <v>51</v>
      </c>
      <c r="B27" s="10" t="s">
        <v>59</v>
      </c>
      <c r="C27">
        <v>1</v>
      </c>
      <c r="D27" s="4">
        <v>0</v>
      </c>
      <c r="E27">
        <v>0</v>
      </c>
      <c r="F27">
        <v>0</v>
      </c>
      <c r="G27">
        <v>3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 s="4">
        <f t="shared" si="0"/>
        <v>4</v>
      </c>
      <c r="Q27" s="4">
        <v>0</v>
      </c>
      <c r="R27" s="4">
        <v>0</v>
      </c>
      <c r="S27" s="4">
        <v>1</v>
      </c>
      <c r="T27" s="4">
        <v>0</v>
      </c>
      <c r="U27" s="4">
        <v>0</v>
      </c>
      <c r="V27">
        <f t="shared" si="1"/>
        <v>1</v>
      </c>
      <c r="X27" s="4">
        <v>4</v>
      </c>
      <c r="Y27" s="4"/>
      <c r="Z27" s="4"/>
      <c r="AA27" s="4"/>
      <c r="AB27" s="4"/>
      <c r="AC27" s="4"/>
    </row>
    <row r="28" spans="1:29">
      <c r="A28" s="9" t="s">
        <v>52</v>
      </c>
      <c r="B28" s="10" t="s">
        <v>60</v>
      </c>
      <c r="C28">
        <v>1</v>
      </c>
      <c r="D28" s="4">
        <v>0</v>
      </c>
      <c r="E28">
        <v>0</v>
      </c>
      <c r="F28">
        <v>2</v>
      </c>
      <c r="G28">
        <v>14</v>
      </c>
      <c r="H28">
        <v>0</v>
      </c>
      <c r="I28">
        <v>0</v>
      </c>
      <c r="J28">
        <v>0</v>
      </c>
      <c r="K28">
        <v>9</v>
      </c>
      <c r="L28">
        <v>0</v>
      </c>
      <c r="M28">
        <v>0</v>
      </c>
      <c r="N28">
        <v>0</v>
      </c>
      <c r="O28" s="4">
        <f t="shared" si="0"/>
        <v>26</v>
      </c>
      <c r="Q28" s="4">
        <v>2</v>
      </c>
      <c r="R28" s="4">
        <v>1</v>
      </c>
      <c r="S28" s="4">
        <v>0</v>
      </c>
      <c r="T28" s="4">
        <v>0</v>
      </c>
      <c r="U28" s="4">
        <v>0</v>
      </c>
      <c r="V28">
        <f t="shared" si="1"/>
        <v>3</v>
      </c>
      <c r="X28" s="4">
        <v>26</v>
      </c>
      <c r="Y28" s="4"/>
      <c r="Z28" s="4"/>
      <c r="AA28" s="4"/>
      <c r="AB28" s="4"/>
      <c r="AC28" s="4"/>
    </row>
    <row r="29" spans="1:29">
      <c r="A29" s="9" t="s">
        <v>53</v>
      </c>
      <c r="B29" s="10" t="s">
        <v>60</v>
      </c>
      <c r="C29">
        <v>3</v>
      </c>
      <c r="D29" s="4">
        <v>0</v>
      </c>
      <c r="E29">
        <v>0</v>
      </c>
      <c r="F29">
        <v>0</v>
      </c>
      <c r="G29">
        <v>1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 s="4">
        <f t="shared" si="0"/>
        <v>4</v>
      </c>
      <c r="Q29" s="4">
        <v>0</v>
      </c>
      <c r="R29" s="4">
        <v>0</v>
      </c>
      <c r="S29" s="4">
        <v>1</v>
      </c>
      <c r="T29" s="4">
        <v>0</v>
      </c>
      <c r="U29" s="4">
        <v>0</v>
      </c>
      <c r="V29">
        <f t="shared" si="1"/>
        <v>1</v>
      </c>
      <c r="X29" s="4">
        <v>4</v>
      </c>
      <c r="Y29" s="4"/>
      <c r="Z29" s="4"/>
      <c r="AA29" s="4"/>
      <c r="AB29" s="4"/>
      <c r="AC29" s="4"/>
    </row>
    <row r="30" spans="1:29">
      <c r="A30" s="9" t="s">
        <v>54</v>
      </c>
      <c r="B30" s="10" t="s">
        <v>60</v>
      </c>
      <c r="C30">
        <v>0</v>
      </c>
      <c r="D30" s="4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2</v>
      </c>
      <c r="L30">
        <v>0</v>
      </c>
      <c r="M30">
        <v>0</v>
      </c>
      <c r="N30">
        <v>0</v>
      </c>
      <c r="O30" s="4">
        <f t="shared" si="0"/>
        <v>2</v>
      </c>
      <c r="Q30" s="4">
        <v>0</v>
      </c>
      <c r="R30" s="4">
        <v>0</v>
      </c>
      <c r="S30" s="4">
        <v>1</v>
      </c>
      <c r="T30" s="4">
        <v>0</v>
      </c>
      <c r="U30" s="4">
        <v>0</v>
      </c>
      <c r="V30">
        <f t="shared" si="1"/>
        <v>1</v>
      </c>
      <c r="X30" s="4">
        <v>2</v>
      </c>
      <c r="Y30" s="4"/>
      <c r="Z30" s="4"/>
      <c r="AA30" s="4"/>
      <c r="AB30" s="4"/>
      <c r="AC30" s="4"/>
    </row>
    <row r="31" spans="1:29">
      <c r="A31" s="9" t="s">
        <v>55</v>
      </c>
      <c r="B31" s="10" t="s">
        <v>61</v>
      </c>
      <c r="C31">
        <v>0</v>
      </c>
      <c r="D31" s="4">
        <v>0</v>
      </c>
      <c r="E31">
        <v>0</v>
      </c>
      <c r="F31">
        <v>0</v>
      </c>
      <c r="G31">
        <v>10</v>
      </c>
      <c r="H31">
        <v>0</v>
      </c>
      <c r="I31">
        <v>0</v>
      </c>
      <c r="J31">
        <v>0</v>
      </c>
      <c r="K31">
        <v>1</v>
      </c>
      <c r="L31">
        <v>0</v>
      </c>
      <c r="M31">
        <v>0</v>
      </c>
      <c r="N31">
        <v>0</v>
      </c>
      <c r="O31" s="4">
        <f t="shared" si="0"/>
        <v>11</v>
      </c>
      <c r="Q31" s="4">
        <v>0</v>
      </c>
      <c r="R31" s="4">
        <v>0</v>
      </c>
      <c r="S31" s="4">
        <v>1</v>
      </c>
      <c r="T31" s="4">
        <v>0</v>
      </c>
      <c r="U31" s="4">
        <v>0</v>
      </c>
      <c r="V31">
        <f t="shared" si="1"/>
        <v>1</v>
      </c>
      <c r="X31" s="4">
        <v>11</v>
      </c>
      <c r="Y31" s="4"/>
      <c r="Z31" s="4"/>
      <c r="AA31" s="4"/>
      <c r="AB31" s="4"/>
      <c r="AC31" s="4"/>
    </row>
    <row r="32" spans="1:29">
      <c r="A32" s="9" t="s">
        <v>56</v>
      </c>
      <c r="B32" s="10" t="s">
        <v>61</v>
      </c>
      <c r="C32">
        <v>0</v>
      </c>
      <c r="D32" s="4">
        <v>0</v>
      </c>
      <c r="E32">
        <v>0</v>
      </c>
      <c r="F32">
        <v>2</v>
      </c>
      <c r="G32">
        <v>0</v>
      </c>
      <c r="H32">
        <v>1</v>
      </c>
      <c r="I32">
        <v>0</v>
      </c>
      <c r="J32">
        <v>0</v>
      </c>
      <c r="K32">
        <v>1</v>
      </c>
      <c r="L32">
        <v>0</v>
      </c>
      <c r="M32">
        <v>0</v>
      </c>
      <c r="N32">
        <v>0</v>
      </c>
      <c r="O32" s="4">
        <f t="shared" si="0"/>
        <v>4</v>
      </c>
      <c r="Q32" s="4">
        <v>0</v>
      </c>
      <c r="R32" s="4">
        <v>0</v>
      </c>
      <c r="S32" s="4">
        <v>1</v>
      </c>
      <c r="T32" s="4">
        <v>0</v>
      </c>
      <c r="U32" s="4">
        <v>0</v>
      </c>
      <c r="V32">
        <f t="shared" si="1"/>
        <v>1</v>
      </c>
      <c r="X32" s="4">
        <v>4</v>
      </c>
      <c r="Y32" s="4"/>
      <c r="Z32" s="4"/>
      <c r="AA32" s="4"/>
      <c r="AB32" s="4"/>
      <c r="AC32" s="4"/>
    </row>
    <row r="33" spans="1:29">
      <c r="A33" s="9" t="s">
        <v>57</v>
      </c>
      <c r="B33" s="10" t="s">
        <v>60</v>
      </c>
      <c r="C33">
        <v>1</v>
      </c>
      <c r="D33" s="4">
        <v>0</v>
      </c>
      <c r="E33">
        <v>0</v>
      </c>
      <c r="F33">
        <v>0</v>
      </c>
      <c r="G33">
        <v>1</v>
      </c>
      <c r="H33">
        <v>0</v>
      </c>
      <c r="I33">
        <v>0</v>
      </c>
      <c r="J33">
        <v>0</v>
      </c>
      <c r="K33">
        <v>2</v>
      </c>
      <c r="L33">
        <v>0</v>
      </c>
      <c r="M33">
        <v>0</v>
      </c>
      <c r="N33">
        <v>0</v>
      </c>
      <c r="O33" s="4">
        <f t="shared" si="0"/>
        <v>4</v>
      </c>
      <c r="Q33" s="4">
        <v>0</v>
      </c>
      <c r="R33" s="4">
        <v>0</v>
      </c>
      <c r="S33" s="4">
        <v>1</v>
      </c>
      <c r="T33" s="4">
        <v>0</v>
      </c>
      <c r="U33" s="4">
        <v>0</v>
      </c>
      <c r="V33">
        <f t="shared" si="1"/>
        <v>1</v>
      </c>
      <c r="X33" s="4">
        <v>4</v>
      </c>
      <c r="Y33" s="4"/>
      <c r="Z33" s="4"/>
      <c r="AA33" s="4"/>
      <c r="AB33" s="4"/>
      <c r="AC33" s="4"/>
    </row>
    <row r="34" spans="1:29" ht="15.75" customHeight="1">
      <c r="A34" s="1" t="s">
        <v>0</v>
      </c>
      <c r="B34" s="1"/>
      <c r="C34" t="s">
        <v>17</v>
      </c>
      <c r="D34" t="s">
        <v>23</v>
      </c>
      <c r="E34" t="s">
        <v>8</v>
      </c>
      <c r="F34" t="s">
        <v>2</v>
      </c>
      <c r="G34" t="s">
        <v>16</v>
      </c>
      <c r="H34" t="s">
        <v>3</v>
      </c>
      <c r="I34" t="s">
        <v>25</v>
      </c>
      <c r="J34" t="s">
        <v>9</v>
      </c>
      <c r="K34" s="8" t="s">
        <v>10</v>
      </c>
      <c r="L34" s="8" t="s">
        <v>4</v>
      </c>
      <c r="M34" s="8" t="s">
        <v>15</v>
      </c>
      <c r="N34" t="s">
        <v>26</v>
      </c>
      <c r="O34" s="3" t="s">
        <v>20</v>
      </c>
      <c r="Q34" t="s">
        <v>5</v>
      </c>
      <c r="R34" t="s">
        <v>6</v>
      </c>
      <c r="S34" t="s">
        <v>24</v>
      </c>
      <c r="T34" t="s">
        <v>14</v>
      </c>
      <c r="U34" t="s">
        <v>7</v>
      </c>
      <c r="V34" s="3" t="s">
        <v>21</v>
      </c>
      <c r="W34" s="6"/>
      <c r="X34" s="1" t="s">
        <v>22</v>
      </c>
      <c r="Y34" s="6"/>
      <c r="Z34" s="4"/>
      <c r="AA34" s="6"/>
      <c r="AB34" s="6"/>
      <c r="AC34" s="4"/>
    </row>
    <row r="35" spans="1:29">
      <c r="A35" s="2" t="s">
        <v>1</v>
      </c>
      <c r="B35" s="2"/>
      <c r="C35" s="3">
        <f>SUM(C3:C33)</f>
        <v>22</v>
      </c>
      <c r="D35" s="3">
        <f>SUM(D3:D33)</f>
        <v>7</v>
      </c>
      <c r="E35" s="3">
        <f>SUM(E3:E33)</f>
        <v>0</v>
      </c>
      <c r="F35" s="3">
        <f>SUM(F3:F33)</f>
        <v>17</v>
      </c>
      <c r="G35" s="3">
        <f>SUM(G3:G33)</f>
        <v>78</v>
      </c>
      <c r="H35" s="3">
        <f>SUM(H3:H33)</f>
        <v>7</v>
      </c>
      <c r="I35" s="3">
        <f>SUM(I3:I33)</f>
        <v>6</v>
      </c>
      <c r="J35" s="3">
        <f>SUM(J3:J33)</f>
        <v>7</v>
      </c>
      <c r="K35" s="3">
        <f>SUM(K3:K33)</f>
        <v>54</v>
      </c>
      <c r="L35" s="3">
        <f>SUM(L3:L33)</f>
        <v>7</v>
      </c>
      <c r="M35" s="3">
        <f>SUM(M3:M33)</f>
        <v>0</v>
      </c>
      <c r="N35" s="3">
        <f>SUM(N3:N33)</f>
        <v>1</v>
      </c>
      <c r="O35" s="3">
        <f>SUM(O3:O33)</f>
        <v>206</v>
      </c>
      <c r="Q35" s="3">
        <f>SUM(Q3:Q33)</f>
        <v>12</v>
      </c>
      <c r="R35" s="3">
        <f>SUM(R3:R33)</f>
        <v>3</v>
      </c>
      <c r="S35" s="3">
        <f>SUM(S3:S33)</f>
        <v>24</v>
      </c>
      <c r="T35" s="3">
        <f>SUM(T3:T33)</f>
        <v>0</v>
      </c>
      <c r="U35" s="3">
        <f>SUM(U3:U33)</f>
        <v>0</v>
      </c>
      <c r="V35" s="3">
        <f>SUM(V3:V33)</f>
        <v>39</v>
      </c>
      <c r="Y35" s="4"/>
      <c r="Z35" s="6"/>
      <c r="AA35" s="4"/>
      <c r="AB35" s="4"/>
      <c r="AC35" s="6"/>
    </row>
    <row r="36" spans="1:29">
      <c r="V36" s="4"/>
      <c r="W36" s="4"/>
      <c r="X36" s="4"/>
      <c r="Y36" s="4"/>
      <c r="Z36" s="6"/>
      <c r="AA36" s="4"/>
      <c r="AB36" s="4"/>
      <c r="AC36" s="6"/>
    </row>
    <row r="37" spans="1:29">
      <c r="A37" s="5" t="s">
        <v>19</v>
      </c>
      <c r="B37" s="5"/>
      <c r="C37" s="7">
        <f>COUNTIF(C3:C33,"&gt;0")</f>
        <v>14</v>
      </c>
      <c r="D37" s="7">
        <f>COUNTIF(D3:D33,"&gt;0")</f>
        <v>6</v>
      </c>
      <c r="E37" s="7">
        <f>COUNTIF(E3:E33,"&gt;0")</f>
        <v>0</v>
      </c>
      <c r="F37" s="7">
        <f>COUNTIF(F3:F33,"&gt;0")</f>
        <v>10</v>
      </c>
      <c r="G37" s="7">
        <f>COUNTIF(G3:G33,"&gt;0")</f>
        <v>22</v>
      </c>
      <c r="H37" s="7">
        <f>COUNTIF(H3:H33,"&gt;0")</f>
        <v>5</v>
      </c>
      <c r="I37" s="7">
        <f>COUNTIF(I3:I33,"&gt;0")</f>
        <v>6</v>
      </c>
      <c r="J37" s="7">
        <f>COUNTIF(J3:J33,"&gt;0")</f>
        <v>4</v>
      </c>
      <c r="K37" s="7">
        <f>COUNTIF(K3:K33,"&gt;0")</f>
        <v>20</v>
      </c>
      <c r="L37" s="7">
        <f>COUNTIF(L3:L33,"&gt;0")</f>
        <v>5</v>
      </c>
      <c r="M37" s="7">
        <f>COUNTIF(M3:M33,"&gt;0")</f>
        <v>0</v>
      </c>
      <c r="N37" s="7">
        <f>COUNTIF(N3:N33,"&gt;0")</f>
        <v>1</v>
      </c>
      <c r="O37" s="7"/>
      <c r="P37" s="4"/>
      <c r="Q37" s="7">
        <f>COUNTIF(Q3:Q33,"&gt;0")</f>
        <v>7</v>
      </c>
      <c r="R37" s="7">
        <f>COUNTIF(R3:R33,"&gt;0")</f>
        <v>3</v>
      </c>
      <c r="S37" s="7">
        <f>COUNTIF(S3:S33,"&gt;0")</f>
        <v>24</v>
      </c>
      <c r="T37" s="7">
        <f>COUNTIF(T3:T33,"&gt;0")</f>
        <v>0</v>
      </c>
      <c r="U37" s="7">
        <f>COUNTIF(U3:U33,"&gt;0")</f>
        <v>0</v>
      </c>
    </row>
    <row r="38" spans="1:29">
      <c r="P38" s="4"/>
    </row>
    <row r="39" spans="1:29">
      <c r="A39" s="1" t="s">
        <v>18</v>
      </c>
      <c r="B39" s="1"/>
      <c r="C39" s="1"/>
    </row>
    <row r="41" spans="1:29">
      <c r="C41" t="s">
        <v>27</v>
      </c>
    </row>
    <row r="42" spans="1:29">
      <c r="C42" t="s">
        <v>28</v>
      </c>
    </row>
  </sheetData>
  <hyperlinks>
    <hyperlink ref="A3" r:id="rId1" display="https://main.g2.bx.psu.edu/u/lreiter/w/solid-conversion-and-mapping"/>
    <hyperlink ref="A4" r:id="rId2" display="https://main.g2.bx.psu.edu/u/jeremy/w/sort-sam-file-for-cufflinks"/>
    <hyperlink ref="A5" r:id="rId3" display="https://main.g2.bx.psu.edu/u/chosuan/w/imported-solid-conversion-mapping-for-faire"/>
    <hyperlink ref="A6" r:id="rId4" display="https://main.g2.bx.psu.edu/u/chosuan/w/imported-sort-sam-file-for-cufflinks"/>
    <hyperlink ref="A7" r:id="rId5" display="https://main.g2.bx.psu.edu/u/jeremy/w/create-coverage-dataset-from-bam-dataset"/>
    <hyperlink ref="A8" r:id="rId6" display="https://main.g2.bx.psu.edu/u/davidmatthews/w/workflow-to-get-sorted-unique-proper-pair-mapped-reads"/>
    <hyperlink ref="A9" r:id="rId7" display="https://main.g2.bx.psu.edu/u/curtish-uab/w/fuzznucucscbed"/>
    <hyperlink ref="A10" r:id="rId8" display="https://main.g2.bx.psu.edu/u/ballen/w/imported-metagenomic-analysis"/>
    <hyperlink ref="A11" r:id="rId9" display="https://main.g2.bx.psu.edu/u/kyle-caligiuri/w/mirna-secondary-analysis"/>
    <hyperlink ref="A12" r:id="rId10" display="https://main.g2.bx.psu.edu/u/jeremy/w/make-ensembl-gtf-compatible-with-cufflinks"/>
    <hyperlink ref="A13" r:id="rId11" display="https://main.g2.bx.psu.edu/u/danrussell/w/rnaseq-part-1"/>
    <hyperlink ref="A14" r:id="rId12" display="https://main.g2.bx.psu.edu/u/danrussell/w/rnaseq-part-2"/>
    <hyperlink ref="A15" r:id="rId13" display="https://main.g2.bx.psu.edu/u/danrussell/w/rnaseq-part-3"/>
    <hyperlink ref="A16" r:id="rId14" display="https://main.g2.bx.psu.edu/u/lvcosme/w/imported-make-ensembl-gtf-compatible-with-cufflinks"/>
    <hyperlink ref="A17" r:id="rId15" display="https://main.g2.bx.psu.edu/u/jen-bx-galaxy-edu/w/sort-bam-for-peak-calling-macs-tool"/>
    <hyperlink ref="A18" r:id="rId16" display="https://main.g2.bx.psu.edu/u/muehlsch/w/graces-workflow-for-lv-samples-single-end-fastq-b37"/>
    <hyperlink ref="A19" r:id="rId17" display="https://main.g2.bx.psu.edu/u/Belinda/w/partition-genome-into-5-bins-based-on-coverage"/>
    <hyperlink ref="A20" r:id="rId18" display="https://main.g2.bx.psu.edu/u/Belinda/w/intersect-annotation-with-5-partitionsbins"/>
    <hyperlink ref="A21" r:id="rId19" display="https://main.g2.bx.psu.edu/u/cristiane/w/imported-metagenomic-analysis"/>
    <hyperlink ref="A22" r:id="rId20" display="https://main.g2.bx.psu.edu/u/josephcarter/w/lne-workflod"/>
    <hyperlink ref="A23" r:id="rId21" display="https://main.g2.bx.psu.edu/u/guzhi100/w/imported-make-ensembl-gtf-compatible-with-cufflinks"/>
    <hyperlink ref="A24" r:id="rId22" display="https://main.g2.bx.psu.edu/u/Belinda/w/prep-pgsnp-file-to-run-sift"/>
    <hyperlink ref="A25" r:id="rId23" display="https://main.g2.bx.psu.edu/u/mejia-guerra/w/basic-rna-seq-analysis---differential-expression-functional-genomics-workshop-2012"/>
    <hyperlink ref="A26" r:id="rId24" display="https://main.g2.bx.psu.edu/u/mejia-guerra/w/basic-illumina-reads-quality-functional-genomics-workshop-2012"/>
    <hyperlink ref="A27" r:id="rId25" display="https://main.g2.bx.psu.edu/u/mejia-guerra/w/basic-text-manipulation-functional-genomics-workshop-2012"/>
    <hyperlink ref="A28" r:id="rId26" display="https://main.g2.bx.psu.edu/u/lukaszkielpinski/w/sites-of-rt-termination-processing-edit-in-step-17-anchored-on-md"/>
    <hyperlink ref="A29" r:id="rId27" display="https://main.g2.bx.psu.edu/u/galaxyproject/w/transform-stitch-gene-blocks-fasta-blocks-to-standardized-fasta-file"/>
    <hyperlink ref="A30" r:id="rId28" display="https://main.g2.bx.psu.edu/u/mejia-guerra/w/basic-rna-seq-analysis---alignment-imported-from-uploaded-file"/>
    <hyperlink ref="A31" r:id="rId29" display="https://main.g2.bx.psu.edu/u/mejia-guerra/w/basic-text-manipulation-ii-functional-genomics-workshop-2012"/>
    <hyperlink ref="A32" r:id="rId30" display="https://main.g2.bx.psu.edu/u/asahakyan/w/clone-of-merging-and-sorting-reads-shared-by-ajtonguclaedu"/>
    <hyperlink ref="A33" r:id="rId31" display="https://main.g2.bx.psu.edu/u/asahakyan/w/clone-of-index-separation-fastq-tophat-shared-by-ajtonguclaedu"/>
  </hyperlinks>
  <pageMargins left="0.7" right="0.7" top="0.75" bottom="0.75" header="0.3" footer="0.3"/>
  <pageSetup paperSize="9" orientation="portrait" horizontalDpi="200" verticalDpi="200" r:id="rId3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2013-01-10T18:42:50Z</dcterms:modified>
</cp:coreProperties>
</file>